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O\TKM\002\1 výzva\"/>
    </mc:Choice>
  </mc:AlternateContent>
  <xr:revisionPtr revIDLastSave="0" documentId="13_ncr:1_{67E80599-4FF2-4AA2-AFAB-590F4856F943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multifunkce'!$B$2:$T$10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<sst xmlns="http://schemas.openxmlformats.org/spreadsheetml/2006/main" count="40" uniqueCount="38">
  <si>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</si>
  <si>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</si>
  <si>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</si>
  <si>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</si>
  <si>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</si>
  <si>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</si>
  <si>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</si>
  <si>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</si>
  <si>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</si>
  <si>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</si>
  <si>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</si>
  <si>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</si>
  <si>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</si>
  <si>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</si>
  <si>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</si>
  <si>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</si>
  <si>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</si>
  <si>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Název</t>
  </si>
  <si>
    <t>Měrná jednotka [MJ]</t>
  </si>
  <si>
    <t>Fakturace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</si>
  <si>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</si>
  <si>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</si>
  <si>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</si>
  <si>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</si>
  <si>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</si>
  <si>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</si>
  <si>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TISKÁRNY, KOPÍRKY, MULTIFUNKCE</t>
  </si>
  <si>
    <t>ks</t>
  </si>
  <si>
    <t>Samostatná faktura</t>
  </si>
  <si>
    <t xml:space="preserve">Popis </t>
  </si>
  <si>
    <t xml:space="preserve">Příloha č. 2 Kupní smlouvy - technická specifikace
Tiskárny, kopírky, multifunkce II. 002 - 2022 </t>
  </si>
  <si>
    <t>Projekt NPO</t>
  </si>
  <si>
    <t>ANO</t>
  </si>
  <si>
    <t>Klatovská 51, 
301 00 Plzeň,
Fakulta pedagogická - Katedra matematiky, fyziky a technické výchovy,
místnost KL 241</t>
  </si>
  <si>
    <t>Skener</t>
  </si>
  <si>
    <t>Typ skeneru: stolní, průtahový s podavačem (min. 60 listů).
Formát A4.
Rozlišení skeneru min.: 600 x 600 DPI.
Barevná hloubka: 24 bit.
Rychlost skenování min.: 45 stran/minutu.
Oboustranné (Duplexní) skenování.
Skenování dlouhých dokumentů (cca 3 m).
Připojení přes USB.
Hmotnost max. 2,9 kg.
Kompatibilita s W10.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</si>
  <si>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</si>
  <si>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Mgr. Jan Krotký, Ph.D.,
Tel.: 777 893 075,
37763 6007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</si>
</sst>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4" fillId="0" borderId="0"/>
    <xf numFmtId="0" fontId="4" fillId="0" borderId="0"/>
    <xf numFmtId="0" fontId="4" fillId="0" borderId="0"/>
  </cellStyleXfs>
  <cellXfs count="7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8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4" fillId="0" borderId="0" xfId="2" applyFont="1" applyAlignment="1" applyProtection="1">
      <alignment horizontal="left"/>
    </xf>
    <xf numFmtId="0" fontId="5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0" fontId="4" fillId="0" borderId="0" xfId="2" applyProtection="1"/>
    <xf numFmtId="0" fontId="4" fillId="0" borderId="0" xfId="2" applyAlignment="1" applyProtection="1">
      <alignment vertical="center" wrapText="1"/>
    </xf>
    <xf numFmtId="49" fontId="4" fillId="0" borderId="0" xfId="2" applyNumberFormat="1" applyAlignment="1" applyProtection="1">
      <alignment vertical="center" wrapText="1"/>
    </xf>
    <xf numFmtId="0" fontId="15" fillId="0" borderId="0" xfId="2" applyFont="1" applyAlignment="1" applyProtection="1">
      <alignment vertical="center"/>
    </xf>
    <xf numFmtId="0" fontId="16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vertical="center" wrapText="1"/>
    </xf>
    <xf numFmtId="0" fontId="15" fillId="4" borderId="2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3" fillId="0" borderId="0" xfId="0" applyFont="1" applyBorder="1" applyProtection="1"/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Border="1" applyAlignment="1" applyProtection="1">
      <alignment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16" fillId="0" borderId="0" xfId="2" applyFont="1" applyAlignment="1" applyProtection="1">
      <alignment horizontal="left" vertical="center" wrapText="1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0" fillId="0" borderId="0" xfId="0" applyFont="1" applyAlignment="1" applyProtection="1">
      <alignment horizontal="left" vertical="top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164" fontId="11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6"/>
  <sheetViews>
    <sheetView tabSelected="1" topLeftCell="H1" zoomScale="78" zoomScaleNormal="78" workbookViewId="0">
      <selection activeCell="N14" sqref="N14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7.7109375" style="3" bestFit="1" customWidth="1"/>
    <col min="4" max="4" width="9.7109375" style="39" bestFit="1" customWidth="1"/>
    <col min="5" max="5" width="9" style="2" bestFit="1" customWidth="1"/>
    <col min="6" max="6" width="68.14062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36.5703125" style="1" customWidth="1"/>
    <col min="12" max="12" width="23.140625" style="1" customWidth="1"/>
    <col min="13" max="13" width="42" style="3" customWidth="1"/>
    <col min="14" max="14" width="25" style="4" customWidth="1"/>
    <col min="15" max="15" width="17.7109375" style="4" hidden="1" customWidth="1"/>
    <col min="16" max="16" width="20.7109375" style="1" bestFit="1" customWidth="1"/>
    <col min="17" max="17" width="23.42578125" style="1" customWidth="1"/>
    <col min="18" max="18" width="21" style="1" bestFit="1" customWidth="1"/>
    <col min="19" max="19" width="19.42578125" style="1" bestFit="1" customWidth="1"/>
    <col min="20" max="20" width="20.42578125" style="1" hidden="1" customWidth="1"/>
    <col min="21" max="21" width="44.5703125" style="5" customWidth="1"/>
    <col min="22" max="16384" width="8.85546875" style="1"/>
  </cols>
  <sheetData>
    <row r="1" spans="1:21" ht="42.75" customHeight="1" x14ac:dyDescent="0.25">
      <c r="B1" s="65" t="s">
        <v>30</v>
      </c>
      <c r="C1" s="66"/>
      <c r="D1" s="66"/>
    </row>
    <row r="2" spans="1:21" ht="18" customHeight="1" x14ac:dyDescent="0.25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25">
      <c r="B3" s="14"/>
      <c r="C3" s="10" t="s">
        <v>0</v>
      </c>
      <c r="D3" s="59"/>
      <c r="E3" s="59"/>
      <c r="F3" s="59"/>
      <c r="G3" s="40"/>
      <c r="H3" s="40"/>
      <c r="I3" s="40"/>
      <c r="J3" s="40"/>
      <c r="K3" s="40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">
      <c r="B5" s="17"/>
      <c r="C5" s="18"/>
      <c r="D5" s="2"/>
      <c r="G5" s="19" t="s">
        <v>2</v>
      </c>
      <c r="H5" s="41" t="s">
        <v>2</v>
      </c>
      <c r="N5" s="20"/>
      <c r="O5" s="20"/>
      <c r="Q5" s="19" t="s">
        <v>2</v>
      </c>
      <c r="U5" s="12"/>
    </row>
    <row r="6" spans="1:21" ht="76.5" thickTop="1" thickBot="1" x14ac:dyDescent="0.3">
      <c r="B6" s="21" t="s">
        <v>3</v>
      </c>
      <c r="C6" s="22" t="s">
        <v>17</v>
      </c>
      <c r="D6" s="22" t="s">
        <v>4</v>
      </c>
      <c r="E6" s="22" t="s">
        <v>18</v>
      </c>
      <c r="F6" s="22" t="s">
        <v>29</v>
      </c>
      <c r="G6" s="23" t="s">
        <v>5</v>
      </c>
      <c r="H6" s="23" t="s">
        <v>16</v>
      </c>
      <c r="I6" s="22" t="s">
        <v>19</v>
      </c>
      <c r="J6" s="22" t="s">
        <v>20</v>
      </c>
      <c r="K6" s="22" t="s">
        <v>36</v>
      </c>
      <c r="L6" s="60" t="s">
        <v>21</v>
      </c>
      <c r="M6" s="22" t="s">
        <v>22</v>
      </c>
      <c r="N6" s="22" t="s">
        <v>23</v>
      </c>
      <c r="O6" s="22" t="s">
        <v>24</v>
      </c>
      <c r="P6" s="22" t="s">
        <v>6</v>
      </c>
      <c r="Q6" s="24" t="s">
        <v>7</v>
      </c>
      <c r="R6" s="60" t="s">
        <v>8</v>
      </c>
      <c r="S6" s="60" t="s">
        <v>9</v>
      </c>
      <c r="T6" s="22" t="s">
        <v>25</v>
      </c>
      <c r="U6" s="22" t="s">
        <v>26</v>
      </c>
    </row>
    <row r="7" spans="1:21" ht="207.75" customHeight="1" thickTop="1" thickBot="1" x14ac:dyDescent="0.3">
      <c r="A7" s="25"/>
      <c r="B7" s="43">
        <v>1</v>
      </c>
      <c r="C7" s="57" t="s">
        <v>34</v>
      </c>
      <c r="D7" s="45">
        <v>1</v>
      </c>
      <c r="E7" s="44" t="s">
        <v>27</v>
      </c>
      <c r="F7" s="58" t="s">
        <v>35</v>
      </c>
      <c r="G7" s="72"/>
      <c r="H7" s="72"/>
      <c r="I7" s="50" t="s">
        <v>28</v>
      </c>
      <c r="J7" s="44" t="s">
        <v>32</v>
      </c>
      <c r="K7" s="44" t="s">
        <v>31</v>
      </c>
      <c r="L7" s="57" t="s">
        <v>37</v>
      </c>
      <c r="M7" s="51" t="s">
        <v>33</v>
      </c>
      <c r="N7" s="56">
        <v>15</v>
      </c>
      <c r="O7" s="46">
        <f>D7*P7</f>
        <v>12000</v>
      </c>
      <c r="P7" s="47">
        <v>12000</v>
      </c>
      <c r="Q7" s="73"/>
      <c r="R7" s="48">
        <f>D7*Q7</f>
        <v>0</v>
      </c>
      <c r="S7" s="49" t="str">
        <f t="shared" ref="S7" si="0">IF(ISNUMBER(Q7), IF(Q7&gt;P7,"NEVYHOVUJE","VYHOVUJE")," ")</f>
        <v xml:space="preserve"> </v>
      </c>
      <c r="T7" s="44"/>
      <c r="U7" s="44" t="s">
        <v>14</v>
      </c>
    </row>
    <row r="8" spans="1:21" s="52" customFormat="1" ht="16.5" thickTop="1" thickBot="1" x14ac:dyDescent="0.3">
      <c r="G8" s="53"/>
      <c r="O8" s="54"/>
      <c r="R8" s="42"/>
      <c r="U8" s="55"/>
    </row>
    <row r="9" spans="1:21" ht="60.75" customHeight="1" thickTop="1" thickBot="1" x14ac:dyDescent="0.3">
      <c r="B9" s="67" t="s">
        <v>10</v>
      </c>
      <c r="C9" s="67"/>
      <c r="D9" s="67"/>
      <c r="E9" s="67"/>
      <c r="F9" s="67"/>
      <c r="G9" s="67"/>
      <c r="H9" s="67"/>
      <c r="I9" s="67"/>
      <c r="J9" s="26"/>
      <c r="K9" s="26"/>
      <c r="L9" s="12"/>
      <c r="M9" s="12"/>
      <c r="N9" s="27"/>
      <c r="O9" s="27"/>
      <c r="P9" s="28" t="s">
        <v>11</v>
      </c>
      <c r="Q9" s="68" t="s">
        <v>12</v>
      </c>
      <c r="R9" s="69"/>
      <c r="S9" s="70"/>
      <c r="U9" s="29"/>
    </row>
    <row r="10" spans="1:21" ht="33" customHeight="1" thickTop="1" thickBot="1" x14ac:dyDescent="0.3">
      <c r="B10" s="71" t="s">
        <v>15</v>
      </c>
      <c r="C10" s="71"/>
      <c r="D10" s="71"/>
      <c r="E10" s="71"/>
      <c r="F10" s="71"/>
      <c r="G10" s="71"/>
      <c r="H10" s="30"/>
      <c r="I10" s="30"/>
      <c r="J10" s="30"/>
      <c r="L10" s="31"/>
      <c r="M10" s="31"/>
      <c r="N10" s="32"/>
      <c r="O10" s="32"/>
      <c r="P10" s="33">
        <f>SUM(O7:O7)</f>
        <v>12000</v>
      </c>
      <c r="Q10" s="62">
        <f>SUM(R7:R7)</f>
        <v>0</v>
      </c>
      <c r="R10" s="63"/>
      <c r="S10" s="64"/>
    </row>
    <row r="11" spans="1:21" ht="18.600000000000001" customHeight="1" thickTop="1" x14ac:dyDescent="0.25">
      <c r="B11" s="34"/>
      <c r="C11" s="35"/>
      <c r="D11" s="36"/>
      <c r="E11" s="35"/>
      <c r="F11" s="35"/>
      <c r="G11" s="37"/>
      <c r="H11" s="37"/>
      <c r="I11" s="37"/>
      <c r="J11" s="37"/>
      <c r="M11" s="1"/>
    </row>
    <row r="12" spans="1:21" ht="18.600000000000001" customHeight="1" x14ac:dyDescent="0.25">
      <c r="B12" s="61" t="s">
        <v>13</v>
      </c>
      <c r="C12" s="61"/>
      <c r="D12" s="61"/>
      <c r="E12" s="61"/>
      <c r="F12" s="61"/>
      <c r="G12" s="61"/>
      <c r="H12" s="61"/>
      <c r="I12" s="61"/>
      <c r="J12" s="1"/>
      <c r="M12" s="1"/>
    </row>
    <row r="13" spans="1:21" ht="18.600000000000001" customHeight="1" x14ac:dyDescent="0.25">
      <c r="B13" s="38"/>
      <c r="C13" s="38"/>
      <c r="D13" s="38"/>
      <c r="E13" s="38"/>
      <c r="F13" s="38"/>
      <c r="I13" s="1"/>
      <c r="J13" s="1"/>
      <c r="M13" s="1"/>
    </row>
    <row r="14" spans="1:21" ht="18.600000000000001" customHeight="1" x14ac:dyDescent="0.25">
      <c r="C14" s="1"/>
      <c r="E14" s="1"/>
      <c r="F14" s="1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</sheetData>
  <sheetProtection algorithmName="SHA-512" hashValue="5XKz2I8gfW+3nrTO9n1yfgqi2RU8/l2tr+AwjHkvWqBhOqo42uPdmTB1Yx61dfztwahRakApDe0Q/jcFzCaolQ==" saltValue="Fcmr7VWIPRMAVvxrsTsnbw==" spinCount="100000" sheet="1" objects="1" scenarios="1"/>
  <mergeCells count="6">
    <mergeCell ref="B12:I12"/>
    <mergeCell ref="Q10:S10"/>
    <mergeCell ref="B1:D1"/>
    <mergeCell ref="B9:I9"/>
    <mergeCell ref="Q9:S9"/>
    <mergeCell ref="B10:G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S7">
    <cfRule type="cellIs" dxfId="8" priority="66" operator="equal">
      <formula>"VYHOVUJE"</formula>
    </cfRule>
  </conditionalFormatting>
  <conditionalFormatting sqref="S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Q7">
    <cfRule type="containsBlanks" dxfId="2" priority="21">
      <formula>LEN(TRIM(Q7))=0</formula>
    </cfRule>
  </conditionalFormatting>
  <conditionalFormatting sqref="Q7">
    <cfRule type="notContainsBlanks" dxfId="1" priority="20">
      <formula>LEN(TRIM(Q7))&gt;0</formula>
    </cfRule>
  </conditionalFormatting>
  <conditionalFormatting sqref="Q7">
    <cfRule type="notContainsBlanks" dxfId="0" priority="19">
      <formula>LEN(TRIM(Q7))&gt;0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70866141732283472" right="0.70866141732283472" top="0.78740157480314954" bottom="0.78740157480314954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dcterms:created xsi:type="dcterms:W3CDTF">2014-03-05T12:43:32Z</dcterms:created>
  <dcterms:modified xsi:type="dcterms:W3CDTF">2022-03-16T11:49:16Z</dcterms:modified>
</cp:coreProperties>
</file>